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3" yWindow="-103" windowWidth="19543" windowHeight="12497"/>
  </bookViews>
  <sheets>
    <sheet name="факт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I138" i="2" s="1"/>
  <c r="J137" i="2"/>
  <c r="J138" i="2" s="1"/>
  <c r="L137" i="2"/>
  <c r="L138" i="2" s="1"/>
  <c r="A138" i="2"/>
  <c r="B138" i="2"/>
  <c r="F146" i="2"/>
  <c r="G146" i="2"/>
  <c r="H146" i="2"/>
  <c r="I146" i="2"/>
  <c r="J146" i="2"/>
  <c r="L146" i="2"/>
  <c r="A147" i="2"/>
  <c r="B147" i="2"/>
  <c r="F156" i="2"/>
  <c r="F157" i="2" s="1"/>
  <c r="G156" i="2"/>
  <c r="G157" i="2" s="1"/>
  <c r="H156" i="2"/>
  <c r="I156" i="2"/>
  <c r="J156" i="2"/>
  <c r="J157" i="2" s="1"/>
  <c r="L156" i="2"/>
  <c r="L157" i="2" s="1"/>
  <c r="A157" i="2"/>
  <c r="B157" i="2"/>
  <c r="F165" i="2"/>
  <c r="G165" i="2"/>
  <c r="H165" i="2"/>
  <c r="I165" i="2"/>
  <c r="J165" i="2"/>
  <c r="L165" i="2"/>
  <c r="A166" i="2"/>
  <c r="B166" i="2"/>
  <c r="F175" i="2"/>
  <c r="F176" i="2" s="1"/>
  <c r="G175" i="2"/>
  <c r="G176" i="2" s="1"/>
  <c r="H175" i="2"/>
  <c r="H176" i="2" s="1"/>
  <c r="I175" i="2"/>
  <c r="I176" i="2" s="1"/>
  <c r="J175" i="2"/>
  <c r="J176" i="2" s="1"/>
  <c r="L175" i="2"/>
  <c r="L176" i="2" s="1"/>
  <c r="A176" i="2"/>
  <c r="B176" i="2"/>
  <c r="F222" i="2"/>
  <c r="G222" i="2"/>
  <c r="H222" i="2"/>
  <c r="I222" i="2"/>
  <c r="J222" i="2"/>
  <c r="L222" i="2"/>
  <c r="A223" i="2"/>
  <c r="F232" i="2"/>
  <c r="F233" i="2" s="1"/>
  <c r="G232" i="2"/>
  <c r="H232" i="2"/>
  <c r="I232" i="2"/>
  <c r="I233" i="2" s="1"/>
  <c r="J232" i="2"/>
  <c r="J233" i="2" s="1"/>
  <c r="L232" i="2"/>
  <c r="A233" i="2"/>
  <c r="B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L195" i="2" l="1"/>
  <c r="L100" i="2"/>
  <c r="L81" i="2"/>
  <c r="H214" i="2"/>
  <c r="H100" i="2"/>
  <c r="J100" i="2"/>
  <c r="J81" i="2"/>
  <c r="H81" i="2"/>
  <c r="J62" i="2"/>
  <c r="H62" i="2"/>
  <c r="J43" i="2"/>
  <c r="H43" i="2"/>
  <c r="F100" i="2"/>
  <c r="I100" i="2"/>
  <c r="I81" i="2"/>
  <c r="I62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<sst xmlns="http://schemas.openxmlformats.org/spreadsheetml/2006/main" count="316" uniqueCount="89">
  <si>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</si>
  <si>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</si>
  <si>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</si>
  <si>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</si>
  <si>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</si>
  <si>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</si>
  <si>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</si>
  <si>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</si>
  <si>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</si>
  <si>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</si>
  <si>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</si>
  <si>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</si>
  <si>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</si>
  <si>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</si>
  <si>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</si>
  <si>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</si>
  <si>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</si>
  <si>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</si>
  <si>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</si>
  <si>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</si>
  <si>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</si>
  <si>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</si>
  <si>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</si>
  <si>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</si>
  <si>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</si>
  <si>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</si>
  <si>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</si>
  <si>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</si>
  <si>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</si>
  <si>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</si>
  <si>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</si>
  <si>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</si>
  <si>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</si>
  <si>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</si>
  <si>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</si>
  <si>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</si>
  <si>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</si>
  <si>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</si>
  <si>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</si>
  <si>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</si>
  <si>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</si>
  <si>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</si>
  <si>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</si>
  <si>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</si>
  <si>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</si>
  <si>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</si>
  <si>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</si>
  <si>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</si>
  <si>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</si>
  <si>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</si>
  <si>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</si>
  <si>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</si>
  <si>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</si>
  <si>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</si>
  <si>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</si>
  <si>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</si>
  <si>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</si>
  <si>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</si>
  <si>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</si>
  <si>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</si>
  <si>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</si>
  <si>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</si>
  <si>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</si>
  <si>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</si>
  <si>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</si>
  <si>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</si>
  <si>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</si>
  <si>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Котлета загадка с соусом</t>
  </si>
  <si>
    <t>каша гречневая вязская (гарнир)</t>
  </si>
  <si>
    <t>щи из свежей капусты</t>
  </si>
  <si>
    <t>котлета рыбная нептун с соусом</t>
  </si>
  <si>
    <t>салат из свеклы с раст маслом</t>
  </si>
  <si>
    <t>котлета по-Хлыновски с соусом</t>
  </si>
  <si>
    <t>Каша пшённая вязкая (гарнир)</t>
  </si>
  <si>
    <t>борщ  с капустой и картофелем</t>
  </si>
  <si>
    <t>гуляш из курицы</t>
  </si>
  <si>
    <t>котлета Мираж с соусом</t>
  </si>
  <si>
    <t>салат из свежей капусты с раст маслом</t>
  </si>
  <si>
    <t>рис припущенный</t>
  </si>
  <si>
    <t>икра кабачковая</t>
  </si>
  <si>
    <t>салат картофельный</t>
  </si>
  <si>
    <t>салат из свежей капусты с растительным маслом</t>
  </si>
  <si>
    <t>суп картофельный с бобовыми</t>
  </si>
  <si>
    <t>салат из квашенной капусты с раст маслом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</si>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</sst>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topLeftCell="A90" workbookViewId="0">
      <selection activeCell="E109" sqref="E109:L117"/>
    </sheetView>
  </sheetViews>
  <sheetFormatPr defaultColWidth="9.15234375" defaultRowHeight="12.45" x14ac:dyDescent="0.3"/>
  <cols>
    <col min="1" max="1" width="4.765625" style="2" customWidth="1"/>
    <col min="2" max="2" width="5.23046875" style="2" customWidth="1"/>
    <col min="3" max="3" width="9.15234375" style="1"/>
    <col min="4" max="4" width="11.61328125" style="1" customWidth="1"/>
    <col min="5" max="5" width="52.61328125" style="2" customWidth="1"/>
    <col min="6" max="6" width="9.23046875" style="2" customWidth="1"/>
    <col min="7" max="7" width="10" style="2" customWidth="1"/>
    <col min="8" max="8" width="7.613281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2" ht="14.6" x14ac:dyDescent="0.4">
      <c r="A1" s="1" t="s">
        <v>7</v>
      </c>
      <c r="C1" s="63"/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7.600000000000001" x14ac:dyDescent="0.3">
      <c r="A2" s="35" t="s">
        <v>6</v>
      </c>
      <c r="C2" s="2"/>
      <c r="G2" s="2" t="s">
        <v>18</v>
      </c>
      <c r="H2" s="65"/>
      <c r="I2" s="65"/>
      <c r="J2" s="65"/>
      <c r="K2" s="65"/>
    </row>
    <row r="3" spans="1:12" x14ac:dyDescent="0.3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ht="12.9" thickBot="1" x14ac:dyDescent="0.35">
      <c r="C4" s="2"/>
      <c r="D4" s="4"/>
      <c r="H4" s="47" t="s">
        <v>36</v>
      </c>
      <c r="I4" s="47" t="s">
        <v>37</v>
      </c>
      <c r="J4" s="47" t="s">
        <v>38</v>
      </c>
    </row>
    <row r="5" spans="1:12" ht="31.3" thickBot="1" x14ac:dyDescent="0.3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6" x14ac:dyDescent="0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6" x14ac:dyDescent="0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6" x14ac:dyDescent="0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6" x14ac:dyDescent="0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6" x14ac:dyDescent="0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6" x14ac:dyDescent="0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6" x14ac:dyDescent="0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6" x14ac:dyDescent="0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79</v>
      </c>
      <c r="F14" s="54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11</v>
      </c>
    </row>
    <row r="15" spans="1:12" ht="14.6" x14ac:dyDescent="0.4">
      <c r="A15" s="23"/>
      <c r="B15" s="15"/>
      <c r="C15" s="11"/>
      <c r="D15" s="7" t="s">
        <v>27</v>
      </c>
      <c r="E15" s="50" t="s">
        <v>44</v>
      </c>
      <c r="F15" s="54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18.75</v>
      </c>
    </row>
    <row r="16" spans="1:12" ht="14.6" x14ac:dyDescent="0.4">
      <c r="A16" s="23"/>
      <c r="B16" s="15"/>
      <c r="C16" s="11"/>
      <c r="D16" s="7" t="s">
        <v>28</v>
      </c>
      <c r="E16" s="50" t="s">
        <v>46</v>
      </c>
      <c r="F16" s="54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41.5</v>
      </c>
    </row>
    <row r="17" spans="1:12" ht="14.6" x14ac:dyDescent="0.4">
      <c r="A17" s="23"/>
      <c r="B17" s="15"/>
      <c r="C17" s="11"/>
      <c r="D17" s="7" t="s">
        <v>29</v>
      </c>
      <c r="E17" s="50" t="s">
        <v>53</v>
      </c>
      <c r="F17" s="54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9.5</v>
      </c>
    </row>
    <row r="18" spans="1:12" ht="14.6" x14ac:dyDescent="0.4">
      <c r="A18" s="23"/>
      <c r="B18" s="15"/>
      <c r="C18" s="11"/>
      <c r="D18" s="7" t="s">
        <v>30</v>
      </c>
      <c r="E18" s="50" t="s">
        <v>66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4.6" x14ac:dyDescent="0.4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3.5</v>
      </c>
    </row>
    <row r="20" spans="1:12" ht="14.6" x14ac:dyDescent="0.4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3</v>
      </c>
    </row>
    <row r="21" spans="1:12" ht="14.6" x14ac:dyDescent="0.4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6" x14ac:dyDescent="0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6" x14ac:dyDescent="0.4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93.75</v>
      </c>
    </row>
    <row r="24" spans="1:12" ht="15" thickBot="1" x14ac:dyDescent="0.35">
      <c r="A24" s="29">
        <f>A6</f>
        <v>1</v>
      </c>
      <c r="B24" s="30">
        <f>B6</f>
        <v>1</v>
      </c>
      <c r="C24" s="55" t="s">
        <v>4</v>
      </c>
      <c r="D24" s="60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93.75</v>
      </c>
    </row>
    <row r="25" spans="1:12" ht="14.6" x14ac:dyDescent="0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6" x14ac:dyDescent="0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6" x14ac:dyDescent="0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6" x14ac:dyDescent="0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6" x14ac:dyDescent="0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6" x14ac:dyDescent="0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6" x14ac:dyDescent="0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6" x14ac:dyDescent="0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6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80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4.6" x14ac:dyDescent="0.4">
      <c r="A34" s="14"/>
      <c r="B34" s="15"/>
      <c r="C34" s="11"/>
      <c r="D34" s="7" t="s">
        <v>27</v>
      </c>
      <c r="E34" s="50" t="s">
        <v>60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18.75</v>
      </c>
    </row>
    <row r="35" spans="1:12" ht="14.6" x14ac:dyDescent="0.4">
      <c r="A35" s="14"/>
      <c r="B35" s="15"/>
      <c r="C35" s="11"/>
      <c r="D35" s="7" t="s">
        <v>28</v>
      </c>
      <c r="E35" s="50" t="s">
        <v>67</v>
      </c>
      <c r="F35" s="51">
        <v>90</v>
      </c>
      <c r="G35" s="51">
        <v>9.57</v>
      </c>
      <c r="H35" s="51">
        <v>10.7</v>
      </c>
      <c r="I35" s="51">
        <v>16.809999999999999</v>
      </c>
      <c r="J35" s="51">
        <v>212.14</v>
      </c>
      <c r="K35" s="51">
        <v>34</v>
      </c>
      <c r="L35" s="43">
        <v>47.9</v>
      </c>
    </row>
    <row r="36" spans="1:12" ht="14.6" x14ac:dyDescent="0.4">
      <c r="A36" s="14"/>
      <c r="B36" s="15"/>
      <c r="C36" s="11"/>
      <c r="D36" s="7" t="s">
        <v>29</v>
      </c>
      <c r="E36" s="50" t="s">
        <v>68</v>
      </c>
      <c r="F36" s="54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4.6" x14ac:dyDescent="0.4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4.6" x14ac:dyDescent="0.4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3.5</v>
      </c>
    </row>
    <row r="39" spans="1:12" ht="14.6" x14ac:dyDescent="0.4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3</v>
      </c>
    </row>
    <row r="40" spans="1:12" ht="14.6" x14ac:dyDescent="0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6" x14ac:dyDescent="0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6" x14ac:dyDescent="0.4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25.669999999999998</v>
      </c>
      <c r="H42" s="19">
        <f t="shared" si="7"/>
        <v>25.429999999999996</v>
      </c>
      <c r="I42" s="19">
        <f t="shared" si="7"/>
        <v>101.78999999999999</v>
      </c>
      <c r="J42" s="19">
        <f t="shared" si="7"/>
        <v>791.62</v>
      </c>
      <c r="K42" s="25"/>
      <c r="L42" s="19">
        <f t="shared" si="7"/>
        <v>93.75</v>
      </c>
    </row>
    <row r="43" spans="1:12" ht="15" thickBot="1" x14ac:dyDescent="0.35">
      <c r="A43" s="33">
        <f>A25</f>
        <v>1</v>
      </c>
      <c r="B43" s="33">
        <f>B25</f>
        <v>2</v>
      </c>
      <c r="C43" s="55" t="s">
        <v>4</v>
      </c>
      <c r="D43" s="60"/>
      <c r="E43" s="31"/>
      <c r="F43" s="32">
        <f>F32+F42</f>
        <v>760</v>
      </c>
      <c r="G43" s="32">
        <f t="shared" ref="G43:L43" si="8">G32+G42</f>
        <v>25.669999999999998</v>
      </c>
      <c r="H43" s="32">
        <f t="shared" si="8"/>
        <v>25.429999999999996</v>
      </c>
      <c r="I43" s="32">
        <f t="shared" si="8"/>
        <v>101.78999999999999</v>
      </c>
      <c r="J43" s="32">
        <f t="shared" si="8"/>
        <v>791.62</v>
      </c>
      <c r="K43" s="32"/>
      <c r="L43" s="32">
        <f t="shared" si="8"/>
        <v>93.75</v>
      </c>
    </row>
    <row r="44" spans="1:12" ht="14.6" x14ac:dyDescent="0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6" x14ac:dyDescent="0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6" x14ac:dyDescent="0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6" x14ac:dyDescent="0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6" x14ac:dyDescent="0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6" x14ac:dyDescent="0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6" x14ac:dyDescent="0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6" x14ac:dyDescent="0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6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81</v>
      </c>
      <c r="F52" s="51">
        <v>60</v>
      </c>
      <c r="G52" s="51">
        <v>0.68</v>
      </c>
      <c r="H52" s="51">
        <v>2.9</v>
      </c>
      <c r="I52" s="51">
        <v>3.9</v>
      </c>
      <c r="J52" s="51">
        <v>48.41</v>
      </c>
      <c r="K52" s="51">
        <v>91</v>
      </c>
      <c r="L52" s="43">
        <v>8.5</v>
      </c>
    </row>
    <row r="53" spans="1:12" ht="14.6" x14ac:dyDescent="0.4">
      <c r="A53" s="23"/>
      <c r="B53" s="15"/>
      <c r="C53" s="11"/>
      <c r="D53" s="7" t="s">
        <v>27</v>
      </c>
      <c r="E53" s="50" t="s">
        <v>69</v>
      </c>
      <c r="F53" s="54">
        <v>200</v>
      </c>
      <c r="G53" s="51">
        <v>7</v>
      </c>
      <c r="H53" s="51">
        <v>7.6</v>
      </c>
      <c r="I53" s="51">
        <v>6.6</v>
      </c>
      <c r="J53" s="51">
        <v>123.4</v>
      </c>
      <c r="K53" s="51">
        <v>41</v>
      </c>
      <c r="L53" s="43">
        <v>18.75</v>
      </c>
    </row>
    <row r="54" spans="1:12" ht="14.6" x14ac:dyDescent="0.4">
      <c r="A54" s="23"/>
      <c r="B54" s="15"/>
      <c r="C54" s="11"/>
      <c r="D54" s="7" t="s">
        <v>28</v>
      </c>
      <c r="E54" s="50" t="s">
        <v>70</v>
      </c>
      <c r="F54" s="54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41.2</v>
      </c>
    </row>
    <row r="55" spans="1:12" ht="14.6" x14ac:dyDescent="0.4">
      <c r="A55" s="23"/>
      <c r="B55" s="15"/>
      <c r="C55" s="11"/>
      <c r="D55" s="7" t="s">
        <v>29</v>
      </c>
      <c r="E55" s="50" t="s">
        <v>65</v>
      </c>
      <c r="F55" s="54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15</v>
      </c>
    </row>
    <row r="56" spans="1:12" ht="14.6" x14ac:dyDescent="0.4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4.6" x14ac:dyDescent="0.4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3.5</v>
      </c>
    </row>
    <row r="58" spans="1:12" ht="14.6" x14ac:dyDescent="0.4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3</v>
      </c>
    </row>
    <row r="59" spans="1:12" ht="14.6" x14ac:dyDescent="0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6" x14ac:dyDescent="0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6" x14ac:dyDescent="0.4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28.599999999999998</v>
      </c>
      <c r="H61" s="19">
        <f t="shared" si="10"/>
        <v>27.83</v>
      </c>
      <c r="I61" s="19">
        <f t="shared" si="10"/>
        <v>104.54000000000002</v>
      </c>
      <c r="J61" s="19">
        <f t="shared" si="10"/>
        <v>746.93999999999994</v>
      </c>
      <c r="K61" s="25"/>
      <c r="L61" s="19">
        <f t="shared" si="10"/>
        <v>93.75</v>
      </c>
    </row>
    <row r="62" spans="1:12" ht="15" thickBot="1" x14ac:dyDescent="0.35">
      <c r="A62" s="29">
        <f>A44</f>
        <v>1</v>
      </c>
      <c r="B62" s="30">
        <f>B44</f>
        <v>3</v>
      </c>
      <c r="C62" s="55" t="s">
        <v>4</v>
      </c>
      <c r="D62" s="60"/>
      <c r="E62" s="31"/>
      <c r="F62" s="32">
        <f>F51+F61</f>
        <v>760</v>
      </c>
      <c r="G62" s="32">
        <f t="shared" ref="G62:L62" si="11">G51+G61</f>
        <v>28.599999999999998</v>
      </c>
      <c r="H62" s="32">
        <f t="shared" si="11"/>
        <v>27.83</v>
      </c>
      <c r="I62" s="32">
        <f t="shared" si="11"/>
        <v>104.54000000000002</v>
      </c>
      <c r="J62" s="32">
        <f t="shared" si="11"/>
        <v>746.93999999999994</v>
      </c>
      <c r="K62" s="32"/>
      <c r="L62" s="32">
        <f t="shared" si="11"/>
        <v>93.75</v>
      </c>
    </row>
    <row r="63" spans="1:12" ht="14.6" x14ac:dyDescent="0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6" x14ac:dyDescent="0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6" x14ac:dyDescent="0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6" x14ac:dyDescent="0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6" x14ac:dyDescent="0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6" x14ac:dyDescent="0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6" x14ac:dyDescent="0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6" x14ac:dyDescent="0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6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71</v>
      </c>
      <c r="F71" s="54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>
        <v>6</v>
      </c>
    </row>
    <row r="72" spans="1:12" ht="14.6" x14ac:dyDescent="0.4">
      <c r="A72" s="23"/>
      <c r="B72" s="15"/>
      <c r="C72" s="11"/>
      <c r="D72" s="7" t="s">
        <v>27</v>
      </c>
      <c r="E72" s="50" t="s">
        <v>82</v>
      </c>
      <c r="F72" s="54">
        <v>200</v>
      </c>
      <c r="G72" s="51">
        <v>4.96</v>
      </c>
      <c r="H72" s="51">
        <v>4.08</v>
      </c>
      <c r="I72" s="51">
        <v>17.84</v>
      </c>
      <c r="J72" s="51">
        <v>103.6</v>
      </c>
      <c r="K72" s="51">
        <v>47</v>
      </c>
      <c r="L72" s="43">
        <v>18.75</v>
      </c>
    </row>
    <row r="73" spans="1:12" ht="14.6" x14ac:dyDescent="0.4">
      <c r="A73" s="23"/>
      <c r="B73" s="15"/>
      <c r="C73" s="11"/>
      <c r="D73" s="7" t="s">
        <v>28</v>
      </c>
      <c r="E73" s="50" t="s">
        <v>72</v>
      </c>
      <c r="F73" s="51">
        <v>90</v>
      </c>
      <c r="G73" s="51">
        <v>14.12</v>
      </c>
      <c r="H73" s="51">
        <v>16.420000000000002</v>
      </c>
      <c r="I73" s="51">
        <v>11.29</v>
      </c>
      <c r="J73" s="51">
        <v>232.47</v>
      </c>
      <c r="K73" s="51">
        <v>454</v>
      </c>
      <c r="L73" s="43">
        <v>49.2</v>
      </c>
    </row>
    <row r="74" spans="1:12" ht="14.6" x14ac:dyDescent="0.4">
      <c r="A74" s="23"/>
      <c r="B74" s="15"/>
      <c r="C74" s="11"/>
      <c r="D74" s="7" t="s">
        <v>29</v>
      </c>
      <c r="E74" s="50" t="s">
        <v>73</v>
      </c>
      <c r="F74" s="54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>
        <v>9.5</v>
      </c>
    </row>
    <row r="75" spans="1:12" ht="14.6" x14ac:dyDescent="0.4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4.6" x14ac:dyDescent="0.4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3.5</v>
      </c>
    </row>
    <row r="77" spans="1:12" ht="14.6" x14ac:dyDescent="0.4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3</v>
      </c>
    </row>
    <row r="78" spans="1:12" ht="14.6" x14ac:dyDescent="0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6" x14ac:dyDescent="0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6" x14ac:dyDescent="0.4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29.14</v>
      </c>
      <c r="H80" s="19">
        <f t="shared" si="13"/>
        <v>31.66</v>
      </c>
      <c r="I80" s="19">
        <f t="shared" si="13"/>
        <v>100.61000000000001</v>
      </c>
      <c r="J80" s="19">
        <f t="shared" si="13"/>
        <v>752.14</v>
      </c>
      <c r="K80" s="25"/>
      <c r="L80" s="19">
        <f t="shared" si="13"/>
        <v>93.75</v>
      </c>
    </row>
    <row r="81" spans="1:12" ht="15" thickBot="1" x14ac:dyDescent="0.35">
      <c r="A81" s="29">
        <f>A63</f>
        <v>1</v>
      </c>
      <c r="B81" s="30">
        <f>B63</f>
        <v>4</v>
      </c>
      <c r="C81" s="55" t="s">
        <v>4</v>
      </c>
      <c r="D81" s="60"/>
      <c r="E81" s="31"/>
      <c r="F81" s="32">
        <f>F70+F80</f>
        <v>760</v>
      </c>
      <c r="G81" s="32">
        <f t="shared" ref="G81:L81" si="14">G70+G80</f>
        <v>29.14</v>
      </c>
      <c r="H81" s="32">
        <f t="shared" si="14"/>
        <v>31.66</v>
      </c>
      <c r="I81" s="32">
        <f t="shared" si="14"/>
        <v>100.61000000000001</v>
      </c>
      <c r="J81" s="32">
        <f t="shared" si="14"/>
        <v>752.14</v>
      </c>
      <c r="K81" s="32"/>
      <c r="L81" s="32">
        <f t="shared" si="14"/>
        <v>93.75</v>
      </c>
    </row>
    <row r="82" spans="1:12" ht="14.6" x14ac:dyDescent="0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6" x14ac:dyDescent="0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6" x14ac:dyDescent="0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6" x14ac:dyDescent="0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6" x14ac:dyDescent="0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6" x14ac:dyDescent="0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6" x14ac:dyDescent="0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6" x14ac:dyDescent="0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6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83</v>
      </c>
      <c r="F90" s="54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13.5</v>
      </c>
    </row>
    <row r="91" spans="1:12" ht="14.6" x14ac:dyDescent="0.4">
      <c r="A91" s="23"/>
      <c r="B91" s="15"/>
      <c r="C91" s="11"/>
      <c r="D91" s="7" t="s">
        <v>27</v>
      </c>
      <c r="E91" s="50" t="s">
        <v>74</v>
      </c>
      <c r="F91" s="54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18.75</v>
      </c>
    </row>
    <row r="92" spans="1:12" ht="14.6" x14ac:dyDescent="0.4">
      <c r="A92" s="23"/>
      <c r="B92" s="15"/>
      <c r="C92" s="11"/>
      <c r="D92" s="7" t="s">
        <v>28</v>
      </c>
      <c r="E92" s="50" t="s">
        <v>64</v>
      </c>
      <c r="F92" s="54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48.5</v>
      </c>
    </row>
    <row r="93" spans="1:12" ht="14.6" x14ac:dyDescent="0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6" x14ac:dyDescent="0.4">
      <c r="A94" s="23"/>
      <c r="B94" s="15"/>
      <c r="C94" s="11"/>
      <c r="D94" s="7" t="s">
        <v>30</v>
      </c>
      <c r="E94" s="50" t="s">
        <v>61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4.6" x14ac:dyDescent="0.4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3.5</v>
      </c>
    </row>
    <row r="96" spans="1:12" ht="14.6" x14ac:dyDescent="0.4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3</v>
      </c>
    </row>
    <row r="97" spans="1:12" ht="14.6" x14ac:dyDescent="0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6" x14ac:dyDescent="0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6" x14ac:dyDescent="0.4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27.91</v>
      </c>
      <c r="H99" s="19">
        <f t="shared" si="16"/>
        <v>24.799999999999997</v>
      </c>
      <c r="I99" s="19">
        <f t="shared" si="16"/>
        <v>116.97</v>
      </c>
      <c r="J99" s="19">
        <f t="shared" si="16"/>
        <v>782.58</v>
      </c>
      <c r="K99" s="25"/>
      <c r="L99" s="19">
        <f t="shared" si="16"/>
        <v>93.75</v>
      </c>
    </row>
    <row r="100" spans="1:12" ht="13.5" customHeight="1" thickBot="1" x14ac:dyDescent="0.3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:L100" si="17">G89+G99</f>
        <v>27.91</v>
      </c>
      <c r="H100" s="32">
        <f t="shared" si="17"/>
        <v>24.799999999999997</v>
      </c>
      <c r="I100" s="32">
        <f t="shared" si="17"/>
        <v>116.97</v>
      </c>
      <c r="J100" s="32">
        <f t="shared" si="17"/>
        <v>782.58</v>
      </c>
      <c r="K100" s="32"/>
      <c r="L100" s="32">
        <f t="shared" si="17"/>
        <v>93.75</v>
      </c>
    </row>
    <row r="101" spans="1:12" ht="14.6" x14ac:dyDescent="0.4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6" x14ac:dyDescent="0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6" x14ac:dyDescent="0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6" x14ac:dyDescent="0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6" x14ac:dyDescent="0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6" x14ac:dyDescent="0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6" x14ac:dyDescent="0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6" x14ac:dyDescent="0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6" x14ac:dyDescent="0.4">
      <c r="A109" s="26">
        <f>A101</f>
        <v>1</v>
      </c>
      <c r="B109" s="13">
        <v>6</v>
      </c>
      <c r="C109" s="10" t="s">
        <v>25</v>
      </c>
      <c r="D109" s="7" t="s">
        <v>26</v>
      </c>
      <c r="E109" s="50"/>
      <c r="F109" s="51"/>
      <c r="G109" s="51"/>
      <c r="H109" s="51"/>
      <c r="I109" s="51"/>
      <c r="J109" s="51"/>
      <c r="K109" s="51"/>
      <c r="L109" s="43"/>
    </row>
    <row r="110" spans="1:12" ht="14.6" x14ac:dyDescent="0.4">
      <c r="A110" s="23"/>
      <c r="B110" s="15"/>
      <c r="C110" s="11"/>
      <c r="D110" s="7" t="s">
        <v>27</v>
      </c>
      <c r="E110" s="50"/>
      <c r="F110" s="51"/>
      <c r="G110" s="51"/>
      <c r="H110" s="51"/>
      <c r="I110" s="51"/>
      <c r="J110" s="51"/>
      <c r="K110" s="51"/>
      <c r="L110" s="43"/>
    </row>
    <row r="111" spans="1:12" ht="14.6" x14ac:dyDescent="0.4">
      <c r="A111" s="23"/>
      <c r="B111" s="15"/>
      <c r="C111" s="11"/>
      <c r="D111" s="7" t="s">
        <v>28</v>
      </c>
      <c r="E111" s="50"/>
      <c r="F111" s="51"/>
      <c r="G111" s="51"/>
      <c r="H111" s="51"/>
      <c r="I111" s="51"/>
      <c r="J111" s="51"/>
      <c r="K111" s="51"/>
      <c r="L111" s="43"/>
    </row>
    <row r="112" spans="1:12" ht="14.6" x14ac:dyDescent="0.4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1"/>
      <c r="K112" s="51"/>
      <c r="L112" s="43"/>
    </row>
    <row r="113" spans="1:12" ht="14.6" x14ac:dyDescent="0.4">
      <c r="A113" s="23"/>
      <c r="B113" s="15"/>
      <c r="C113" s="11"/>
      <c r="D113" s="7" t="s">
        <v>30</v>
      </c>
      <c r="E113" s="50"/>
      <c r="F113" s="51"/>
      <c r="G113" s="51"/>
      <c r="H113" s="51"/>
      <c r="I113" s="51"/>
      <c r="J113" s="51"/>
      <c r="K113" s="51"/>
      <c r="L113" s="43"/>
    </row>
    <row r="114" spans="1:12" ht="14.6" x14ac:dyDescent="0.4">
      <c r="A114" s="23"/>
      <c r="B114" s="15"/>
      <c r="C114" s="11"/>
      <c r="D114" s="7" t="s">
        <v>31</v>
      </c>
      <c r="E114" s="50"/>
      <c r="F114" s="51"/>
      <c r="G114" s="51"/>
      <c r="H114" s="51"/>
      <c r="I114" s="51"/>
      <c r="J114" s="51"/>
      <c r="K114" s="51"/>
      <c r="L114" s="43"/>
    </row>
    <row r="115" spans="1:12" ht="14.6" x14ac:dyDescent="0.4">
      <c r="A115" s="23"/>
      <c r="B115" s="15"/>
      <c r="C115" s="11"/>
      <c r="D115" s="7" t="s">
        <v>32</v>
      </c>
      <c r="E115" s="50"/>
      <c r="F115" s="51"/>
      <c r="G115" s="51"/>
      <c r="H115" s="51"/>
      <c r="I115" s="51"/>
      <c r="J115" s="51"/>
      <c r="K115" s="51"/>
      <c r="L115" s="43"/>
    </row>
    <row r="116" spans="1:12" ht="14.6" x14ac:dyDescent="0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6" x14ac:dyDescent="0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6" x14ac:dyDescent="0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3.5" customHeight="1" thickBot="1" x14ac:dyDescent="0.35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>
        <f>F108+F118</f>
        <v>0</v>
      </c>
      <c r="G119" s="32">
        <f t="shared" ref="G119:J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ref="L119" si="23">L108+L118</f>
        <v>0</v>
      </c>
    </row>
    <row r="120" spans="1:12" ht="14.6" x14ac:dyDescent="0.4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6" x14ac:dyDescent="0.4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6" x14ac:dyDescent="0.4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6" x14ac:dyDescent="0.4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6" x14ac:dyDescent="0.4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6" x14ac:dyDescent="0.4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6" x14ac:dyDescent="0.4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6" x14ac:dyDescent="0.4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4.6" x14ac:dyDescent="0.4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84</v>
      </c>
      <c r="F128" s="54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12</v>
      </c>
    </row>
    <row r="129" spans="1:12" ht="14.6" x14ac:dyDescent="0.4">
      <c r="A129" s="23"/>
      <c r="B129" s="15"/>
      <c r="C129" s="11"/>
      <c r="D129" s="7" t="s">
        <v>27</v>
      </c>
      <c r="E129" s="50" t="s">
        <v>55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18.75</v>
      </c>
    </row>
    <row r="130" spans="1:12" ht="14.6" x14ac:dyDescent="0.4">
      <c r="A130" s="23"/>
      <c r="B130" s="15"/>
      <c r="C130" s="11"/>
      <c r="D130" s="7" t="s">
        <v>28</v>
      </c>
      <c r="E130" s="50" t="s">
        <v>62</v>
      </c>
      <c r="F130" s="54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45.2</v>
      </c>
    </row>
    <row r="131" spans="1:12" ht="14.6" x14ac:dyDescent="0.4">
      <c r="A131" s="23"/>
      <c r="B131" s="15"/>
      <c r="C131" s="11"/>
      <c r="D131" s="7" t="s">
        <v>29</v>
      </c>
      <c r="E131" s="50" t="s">
        <v>63</v>
      </c>
      <c r="F131" s="54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7.5</v>
      </c>
    </row>
    <row r="132" spans="1:12" ht="14.6" x14ac:dyDescent="0.4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4.6" x14ac:dyDescent="0.4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3.5</v>
      </c>
    </row>
    <row r="134" spans="1:12" ht="14.6" x14ac:dyDescent="0.4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3</v>
      </c>
    </row>
    <row r="135" spans="1:12" ht="14.6" x14ac:dyDescent="0.4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6" x14ac:dyDescent="0.4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45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24.84</v>
      </c>
      <c r="H137" s="19">
        <f t="shared" si="26"/>
        <v>25.179999999999996</v>
      </c>
      <c r="I137" s="19">
        <f t="shared" si="26"/>
        <v>100.57</v>
      </c>
      <c r="J137" s="19">
        <f t="shared" si="26"/>
        <v>707.39</v>
      </c>
      <c r="K137" s="25"/>
      <c r="L137" s="19">
        <f t="shared" ref="L137" si="27">SUM(L128:L136)</f>
        <v>93.75</v>
      </c>
    </row>
    <row r="138" spans="1:12" ht="13.5" customHeight="1" thickBot="1" x14ac:dyDescent="0.35">
      <c r="A138" s="29">
        <f>A120</f>
        <v>2</v>
      </c>
      <c r="B138" s="30">
        <f>B120</f>
        <v>1</v>
      </c>
      <c r="C138" s="61" t="s">
        <v>4</v>
      </c>
      <c r="D138" s="62"/>
      <c r="E138" s="31"/>
      <c r="F138" s="32">
        <f>F127+F137</f>
        <v>760</v>
      </c>
      <c r="G138" s="32">
        <f t="shared" ref="G138:L138" si="28">G127+G137</f>
        <v>24.84</v>
      </c>
      <c r="H138" s="32">
        <f t="shared" si="28"/>
        <v>25.179999999999996</v>
      </c>
      <c r="I138" s="32">
        <f t="shared" si="28"/>
        <v>100.57</v>
      </c>
      <c r="J138" s="32">
        <f t="shared" si="28"/>
        <v>707.39</v>
      </c>
      <c r="K138" s="32"/>
      <c r="L138" s="32">
        <f t="shared" si="28"/>
        <v>93.75</v>
      </c>
    </row>
    <row r="139" spans="1:12" ht="14.6" x14ac:dyDescent="0.4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6" x14ac:dyDescent="0.4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6" x14ac:dyDescent="0.4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6" x14ac:dyDescent="0.4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6" x14ac:dyDescent="0.4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6" x14ac:dyDescent="0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6" x14ac:dyDescent="0.4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6" x14ac:dyDescent="0.4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4.6" x14ac:dyDescent="0.4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77</v>
      </c>
      <c r="F147" s="54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8.5</v>
      </c>
    </row>
    <row r="148" spans="1:12" ht="14.6" x14ac:dyDescent="0.4">
      <c r="A148" s="14"/>
      <c r="B148" s="15"/>
      <c r="C148" s="11"/>
      <c r="D148" s="7" t="s">
        <v>27</v>
      </c>
      <c r="E148" s="50" t="s">
        <v>58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18.75</v>
      </c>
    </row>
    <row r="149" spans="1:12" ht="14.6" x14ac:dyDescent="0.4">
      <c r="A149" s="14"/>
      <c r="B149" s="15"/>
      <c r="C149" s="11"/>
      <c r="D149" s="7" t="s">
        <v>28</v>
      </c>
      <c r="E149" s="50" t="s">
        <v>75</v>
      </c>
      <c r="F149" s="54">
        <v>100</v>
      </c>
      <c r="G149" s="51">
        <v>12.7</v>
      </c>
      <c r="H149" s="51">
        <v>18.05</v>
      </c>
      <c r="I149" s="51">
        <v>23.9</v>
      </c>
      <c r="J149" s="51">
        <v>211</v>
      </c>
      <c r="K149" s="51">
        <v>437</v>
      </c>
      <c r="L149" s="43">
        <v>46.7</v>
      </c>
    </row>
    <row r="150" spans="1:12" ht="14.6" x14ac:dyDescent="0.4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9.5</v>
      </c>
    </row>
    <row r="151" spans="1:12" ht="14.6" x14ac:dyDescent="0.4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4.6" x14ac:dyDescent="0.4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3.5</v>
      </c>
    </row>
    <row r="153" spans="1:12" ht="14.6" x14ac:dyDescent="0.4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3</v>
      </c>
    </row>
    <row r="154" spans="1:12" ht="14.6" x14ac:dyDescent="0.4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6" x14ac:dyDescent="0.4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45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33.590000000000003</v>
      </c>
      <c r="H156" s="19">
        <f t="shared" si="31"/>
        <v>30.219999999999995</v>
      </c>
      <c r="I156" s="19">
        <f t="shared" si="31"/>
        <v>116.63</v>
      </c>
      <c r="J156" s="19">
        <f t="shared" si="31"/>
        <v>781.7299999999999</v>
      </c>
      <c r="K156" s="25"/>
      <c r="L156" s="19">
        <f t="shared" ref="L156" si="32">SUM(L147:L155)</f>
        <v>93.75</v>
      </c>
    </row>
    <row r="157" spans="1:12" ht="15.75" customHeight="1" thickBot="1" x14ac:dyDescent="0.35">
      <c r="A157" s="33">
        <f>A139</f>
        <v>2</v>
      </c>
      <c r="B157" s="33">
        <f>B139</f>
        <v>2</v>
      </c>
      <c r="C157" s="61" t="s">
        <v>4</v>
      </c>
      <c r="D157" s="62"/>
      <c r="E157" s="31"/>
      <c r="F157" s="32">
        <f>F146+F156</f>
        <v>770</v>
      </c>
      <c r="G157" s="32">
        <f t="shared" ref="G157:L157" si="33">G146+G156</f>
        <v>33.590000000000003</v>
      </c>
      <c r="H157" s="32">
        <f t="shared" si="33"/>
        <v>30.219999999999995</v>
      </c>
      <c r="I157" s="32">
        <f t="shared" si="33"/>
        <v>116.63</v>
      </c>
      <c r="J157" s="32">
        <f t="shared" si="33"/>
        <v>781.7299999999999</v>
      </c>
      <c r="K157" s="32"/>
      <c r="L157" s="32">
        <f t="shared" si="33"/>
        <v>93.75</v>
      </c>
    </row>
    <row r="158" spans="1:12" ht="14.6" x14ac:dyDescent="0.4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6" x14ac:dyDescent="0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6" x14ac:dyDescent="0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6" x14ac:dyDescent="0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6" x14ac:dyDescent="0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6" x14ac:dyDescent="0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6" x14ac:dyDescent="0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6" x14ac:dyDescent="0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4.6" x14ac:dyDescent="0.4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85</v>
      </c>
      <c r="F166" s="51">
        <v>60</v>
      </c>
      <c r="G166" s="51">
        <v>0.5</v>
      </c>
      <c r="H166" s="51">
        <v>3.02</v>
      </c>
      <c r="I166" s="51">
        <v>1.1100000000000001</v>
      </c>
      <c r="J166" s="51">
        <v>33.6</v>
      </c>
      <c r="K166" s="52">
        <v>29</v>
      </c>
      <c r="L166" s="43">
        <v>8</v>
      </c>
    </row>
    <row r="167" spans="1:12" ht="14.6" x14ac:dyDescent="0.4">
      <c r="A167" s="23"/>
      <c r="B167" s="15"/>
      <c r="C167" s="11"/>
      <c r="D167" s="7" t="s">
        <v>27</v>
      </c>
      <c r="E167" s="50" t="s">
        <v>86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18.75</v>
      </c>
    </row>
    <row r="168" spans="1:12" ht="14.6" x14ac:dyDescent="0.4">
      <c r="A168" s="23"/>
      <c r="B168" s="15"/>
      <c r="C168" s="11"/>
      <c r="D168" s="7" t="s">
        <v>28</v>
      </c>
      <c r="E168" s="50" t="s">
        <v>76</v>
      </c>
      <c r="F168" s="54">
        <v>90</v>
      </c>
      <c r="G168" s="51">
        <v>12.2</v>
      </c>
      <c r="H168" s="51">
        <v>24.73</v>
      </c>
      <c r="I168" s="51">
        <v>12.81</v>
      </c>
      <c r="J168" s="51">
        <v>196.83</v>
      </c>
      <c r="K168" s="51">
        <v>79</v>
      </c>
      <c r="L168" s="43">
        <v>44.7</v>
      </c>
    </row>
    <row r="169" spans="1:12" ht="14.6" x14ac:dyDescent="0.4">
      <c r="A169" s="23"/>
      <c r="B169" s="15"/>
      <c r="C169" s="11"/>
      <c r="D169" s="7" t="s">
        <v>29</v>
      </c>
      <c r="E169" s="50" t="s">
        <v>87</v>
      </c>
      <c r="F169" s="54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4.6" x14ac:dyDescent="0.4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4.6" x14ac:dyDescent="0.4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3.5</v>
      </c>
    </row>
    <row r="172" spans="1:12" ht="14.6" x14ac:dyDescent="0.4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3</v>
      </c>
    </row>
    <row r="173" spans="1:12" ht="14.6" x14ac:dyDescent="0.4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6" x14ac:dyDescent="0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6" x14ac:dyDescent="0.4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31.99</v>
      </c>
      <c r="H175" s="19">
        <f t="shared" si="36"/>
        <v>36.840000000000003</v>
      </c>
      <c r="I175" s="19">
        <f t="shared" si="36"/>
        <v>118.72</v>
      </c>
      <c r="J175" s="19">
        <f t="shared" si="36"/>
        <v>755.94999999999993</v>
      </c>
      <c r="K175" s="25"/>
      <c r="L175" s="19">
        <f t="shared" ref="L175" si="37">SUM(L166:L174)</f>
        <v>93.75</v>
      </c>
    </row>
    <row r="176" spans="1:12" ht="15.75" customHeight="1" thickBot="1" x14ac:dyDescent="0.35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>
        <f>F165+F175</f>
        <v>760</v>
      </c>
      <c r="G176" s="32">
        <f t="shared" ref="G176:L176" si="38">G165+G175</f>
        <v>31.99</v>
      </c>
      <c r="H176" s="32">
        <f t="shared" si="38"/>
        <v>36.840000000000003</v>
      </c>
      <c r="I176" s="32">
        <f t="shared" si="38"/>
        <v>118.72</v>
      </c>
      <c r="J176" s="32">
        <f t="shared" si="38"/>
        <v>755.94999999999993</v>
      </c>
      <c r="K176" s="32"/>
      <c r="L176" s="32">
        <f t="shared" si="38"/>
        <v>93.75</v>
      </c>
    </row>
    <row r="177" spans="1:12" ht="14.6" x14ac:dyDescent="0.4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6" x14ac:dyDescent="0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6" x14ac:dyDescent="0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6" x14ac:dyDescent="0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6" x14ac:dyDescent="0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6" x14ac:dyDescent="0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6" x14ac:dyDescent="0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6" x14ac:dyDescent="0.4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4.6" x14ac:dyDescent="0.4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88</v>
      </c>
      <c r="F185" s="54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6.5</v>
      </c>
    </row>
    <row r="186" spans="1:12" ht="14.6" x14ac:dyDescent="0.4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18.75</v>
      </c>
    </row>
    <row r="187" spans="1:12" ht="14.6" x14ac:dyDescent="0.4">
      <c r="A187" s="23"/>
      <c r="B187" s="15"/>
      <c r="C187" s="11"/>
      <c r="D187" s="7" t="s">
        <v>28</v>
      </c>
      <c r="E187" s="50" t="s">
        <v>70</v>
      </c>
      <c r="F187" s="54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38.700000000000003</v>
      </c>
    </row>
    <row r="188" spans="1:12" ht="14.6" x14ac:dyDescent="0.4">
      <c r="A188" s="23"/>
      <c r="B188" s="15"/>
      <c r="C188" s="11"/>
      <c r="D188" s="7" t="s">
        <v>29</v>
      </c>
      <c r="E188" s="50" t="s">
        <v>78</v>
      </c>
      <c r="F188" s="54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4.6" x14ac:dyDescent="0.4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4.6" x14ac:dyDescent="0.4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3.5</v>
      </c>
    </row>
    <row r="191" spans="1:12" ht="14.6" x14ac:dyDescent="0.4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3</v>
      </c>
    </row>
    <row r="192" spans="1:12" ht="14.6" x14ac:dyDescent="0.4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6" x14ac:dyDescent="0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6" x14ac:dyDescent="0.4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24.12</v>
      </c>
      <c r="H194" s="19">
        <f t="shared" si="41"/>
        <v>27.049999999999997</v>
      </c>
      <c r="I194" s="19">
        <f t="shared" si="41"/>
        <v>123.93</v>
      </c>
      <c r="J194" s="19">
        <f t="shared" si="41"/>
        <v>790.79999999999984</v>
      </c>
      <c r="K194" s="25"/>
      <c r="L194" s="19">
        <f t="shared" ref="L194" si="42">SUM(L185:L193)</f>
        <v>93.75</v>
      </c>
    </row>
    <row r="195" spans="1:12" ht="13.5" customHeight="1" thickBot="1" x14ac:dyDescent="0.35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>
        <f>F184+F194</f>
        <v>760</v>
      </c>
      <c r="G195" s="32">
        <f t="shared" ref="G195:L195" si="43">G184+G194</f>
        <v>24.12</v>
      </c>
      <c r="H195" s="32">
        <f t="shared" si="43"/>
        <v>27.049999999999997</v>
      </c>
      <c r="I195" s="32">
        <f t="shared" si="43"/>
        <v>123.93</v>
      </c>
      <c r="J195" s="32">
        <f t="shared" si="43"/>
        <v>790.79999999999984</v>
      </c>
      <c r="K195" s="32"/>
      <c r="L195" s="32">
        <f t="shared" si="43"/>
        <v>93.75</v>
      </c>
    </row>
    <row r="196" spans="1:12" ht="13.5" customHeight="1" x14ac:dyDescent="0.4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6" x14ac:dyDescent="0.4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6" x14ac:dyDescent="0.4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6" x14ac:dyDescent="0.4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6" x14ac:dyDescent="0.4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6" x14ac:dyDescent="0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6" x14ac:dyDescent="0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6" x14ac:dyDescent="0.4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4.6" x14ac:dyDescent="0.4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83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4.6" x14ac:dyDescent="0.4">
      <c r="A205" s="23"/>
      <c r="B205" s="15"/>
      <c r="C205" s="11"/>
      <c r="D205" s="7" t="s">
        <v>27</v>
      </c>
      <c r="E205" s="50" t="s">
        <v>59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18.75</v>
      </c>
    </row>
    <row r="206" spans="1:12" ht="14.6" x14ac:dyDescent="0.4">
      <c r="A206" s="23"/>
      <c r="B206" s="15"/>
      <c r="C206" s="11"/>
      <c r="D206" s="7" t="s">
        <v>28</v>
      </c>
      <c r="E206" s="50" t="s">
        <v>56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49</v>
      </c>
    </row>
    <row r="207" spans="1:12" ht="14.6" x14ac:dyDescent="0.4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6" x14ac:dyDescent="0.4">
      <c r="A208" s="23"/>
      <c r="B208" s="15"/>
      <c r="C208" s="11"/>
      <c r="D208" s="7" t="s">
        <v>30</v>
      </c>
      <c r="E208" s="50" t="s">
        <v>57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4.6" x14ac:dyDescent="0.4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3.5</v>
      </c>
    </row>
    <row r="210" spans="1:12" ht="14.6" x14ac:dyDescent="0.4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3</v>
      </c>
    </row>
    <row r="211" spans="1:12" ht="14.6" x14ac:dyDescent="0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6" x14ac:dyDescent="0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6" x14ac:dyDescent="0.4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32.17</v>
      </c>
      <c r="H213" s="19">
        <f t="shared" si="46"/>
        <v>33.92</v>
      </c>
      <c r="I213" s="19">
        <f t="shared" si="46"/>
        <v>117.19</v>
      </c>
      <c r="J213" s="19">
        <f t="shared" si="46"/>
        <v>727.87</v>
      </c>
      <c r="K213" s="25"/>
      <c r="L213" s="19">
        <f t="shared" ref="L213" si="47">SUM(L204:L212)</f>
        <v>93.75</v>
      </c>
    </row>
    <row r="214" spans="1:12" ht="12.9" thickBot="1" x14ac:dyDescent="0.35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>
        <f>F203+F213</f>
        <v>770</v>
      </c>
      <c r="G214" s="32">
        <f t="shared" ref="G214:J214" si="48">G203+G213</f>
        <v>32.17</v>
      </c>
      <c r="H214" s="32">
        <f t="shared" si="48"/>
        <v>33.92</v>
      </c>
      <c r="I214" s="32">
        <f t="shared" si="48"/>
        <v>117.19</v>
      </c>
      <c r="J214" s="32">
        <f t="shared" si="48"/>
        <v>727.87</v>
      </c>
      <c r="K214" s="32"/>
      <c r="L214" s="32">
        <f t="shared" ref="L214" si="49">L203+L213</f>
        <v>93.75</v>
      </c>
    </row>
    <row r="215" spans="1:12" ht="14.6" x14ac:dyDescent="0.4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6" x14ac:dyDescent="0.4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6" x14ac:dyDescent="0.4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6" x14ac:dyDescent="0.4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6" x14ac:dyDescent="0.4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6" x14ac:dyDescent="0.4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6" x14ac:dyDescent="0.4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6" x14ac:dyDescent="0.4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4.6" x14ac:dyDescent="0.4">
      <c r="A223" s="26">
        <f>A215</f>
        <v>2</v>
      </c>
      <c r="B223" s="13">
        <v>6</v>
      </c>
      <c r="C223" s="10" t="s">
        <v>25</v>
      </c>
      <c r="D223" s="7" t="s">
        <v>26</v>
      </c>
      <c r="E223" s="50"/>
      <c r="F223" s="51"/>
      <c r="G223" s="51"/>
      <c r="H223" s="51"/>
      <c r="I223" s="51"/>
      <c r="J223" s="51"/>
      <c r="K223" s="51"/>
      <c r="L223" s="43"/>
    </row>
    <row r="224" spans="1:12" ht="14.6" x14ac:dyDescent="0.4">
      <c r="A224" s="23"/>
      <c r="B224" s="15"/>
      <c r="C224" s="11"/>
      <c r="D224" s="7" t="s">
        <v>27</v>
      </c>
      <c r="E224" s="50"/>
      <c r="F224" s="51"/>
      <c r="G224" s="51"/>
      <c r="H224" s="51"/>
      <c r="I224" s="51"/>
      <c r="J224" s="51"/>
      <c r="K224" s="51"/>
      <c r="L224" s="43"/>
    </row>
    <row r="225" spans="1:12" ht="14.6" x14ac:dyDescent="0.4">
      <c r="A225" s="23"/>
      <c r="B225" s="15"/>
      <c r="C225" s="11"/>
      <c r="D225" s="7" t="s">
        <v>28</v>
      </c>
      <c r="E225" s="50"/>
      <c r="F225" s="54"/>
      <c r="G225" s="51"/>
      <c r="H225" s="51"/>
      <c r="I225" s="51"/>
      <c r="J225" s="51"/>
      <c r="K225" s="51"/>
      <c r="L225" s="43"/>
    </row>
    <row r="226" spans="1:12" ht="14.6" x14ac:dyDescent="0.4">
      <c r="A226" s="23"/>
      <c r="B226" s="15"/>
      <c r="C226" s="11"/>
      <c r="D226" s="7" t="s">
        <v>29</v>
      </c>
      <c r="E226" s="50"/>
      <c r="F226" s="54"/>
      <c r="G226" s="51"/>
      <c r="H226" s="51"/>
      <c r="I226" s="51"/>
      <c r="J226" s="51"/>
      <c r="K226" s="51"/>
      <c r="L226" s="43"/>
    </row>
    <row r="227" spans="1:12" ht="14.6" x14ac:dyDescent="0.4">
      <c r="A227" s="23"/>
      <c r="B227" s="15"/>
      <c r="C227" s="11"/>
      <c r="D227" s="7" t="s">
        <v>30</v>
      </c>
      <c r="E227" s="50"/>
      <c r="F227" s="51"/>
      <c r="G227" s="51"/>
      <c r="H227" s="51"/>
      <c r="I227" s="51"/>
      <c r="J227" s="51"/>
      <c r="K227" s="51"/>
      <c r="L227" s="43"/>
    </row>
    <row r="228" spans="1:12" ht="14.6" x14ac:dyDescent="0.4">
      <c r="A228" s="23"/>
      <c r="B228" s="15"/>
      <c r="C228" s="11"/>
      <c r="D228" s="7" t="s">
        <v>31</v>
      </c>
      <c r="E228" s="50"/>
      <c r="F228" s="51"/>
      <c r="G228" s="51"/>
      <c r="H228" s="51"/>
      <c r="I228" s="51"/>
      <c r="J228" s="51"/>
      <c r="K228" s="51"/>
      <c r="L228" s="43"/>
    </row>
    <row r="229" spans="1:12" ht="14.6" x14ac:dyDescent="0.4">
      <c r="A229" s="23"/>
      <c r="B229" s="15"/>
      <c r="C229" s="11"/>
      <c r="D229" s="7" t="s">
        <v>32</v>
      </c>
      <c r="E229" s="50"/>
      <c r="F229" s="51"/>
      <c r="G229" s="51"/>
      <c r="H229" s="51"/>
      <c r="I229" s="51"/>
      <c r="J229" s="51"/>
      <c r="K229" s="51"/>
      <c r="L229" s="43"/>
    </row>
    <row r="230" spans="1:12" ht="14.6" x14ac:dyDescent="0.4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6" x14ac:dyDescent="0.4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6" x14ac:dyDescent="0.4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52">SUM(G223:G231)</f>
        <v>0</v>
      </c>
      <c r="H232" s="19">
        <f t="shared" si="52"/>
        <v>0</v>
      </c>
      <c r="I232" s="19">
        <f t="shared" si="52"/>
        <v>0</v>
      </c>
      <c r="J232" s="19">
        <f t="shared" si="52"/>
        <v>0</v>
      </c>
      <c r="K232" s="25"/>
      <c r="L232" s="19">
        <f t="shared" ref="L232" si="53">SUM(L223:L231)</f>
        <v>0</v>
      </c>
    </row>
    <row r="233" spans="1:12" ht="12.9" thickBot="1" x14ac:dyDescent="0.35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>
        <f>F222+F232</f>
        <v>0</v>
      </c>
      <c r="G233" s="32">
        <f t="shared" ref="G233:L233" si="54">G222+G232</f>
        <v>0</v>
      </c>
      <c r="H233" s="32">
        <f t="shared" si="54"/>
        <v>0</v>
      </c>
      <c r="I233" s="32">
        <f t="shared" si="54"/>
        <v>0</v>
      </c>
      <c r="J233" s="32">
        <f t="shared" si="54"/>
        <v>0</v>
      </c>
      <c r="K233" s="32"/>
      <c r="L233" s="32">
        <f t="shared" si="54"/>
        <v>0</v>
      </c>
    </row>
    <row r="234" spans="1:12" ht="12.9" thickBot="1" x14ac:dyDescent="0.35">
      <c r="A234" s="27"/>
      <c r="B234" s="28"/>
      <c r="C234" s="57" t="s">
        <v>5</v>
      </c>
      <c r="D234" s="58"/>
      <c r="E234" s="59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28.191000000000003</v>
      </c>
      <c r="H234" s="53">
        <f t="shared" si="55"/>
        <v>29.059000000000005</v>
      </c>
      <c r="I234" s="53">
        <f t="shared" si="55"/>
        <v>111.876</v>
      </c>
      <c r="J234" s="53">
        <f t="shared" si="55"/>
        <v>765.87499999999989</v>
      </c>
      <c r="K234" s="34"/>
      <c r="L234" s="34">
        <f t="shared" si="55"/>
        <v>93.75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2024-11-02T06:46:57Z</dcterms:modified>
</cp:coreProperties>
</file>